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_kalvacheva\Desktop\My Documents\Vsichki Papki Marina\Predlogenia\Предлож.2019\"/>
    </mc:Choice>
  </mc:AlternateContent>
  <bookViews>
    <workbookView xWindow="0" yWindow="0" windowWidth="21570" windowHeight="93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3" i="1" s="1"/>
  <c r="N10" i="1" s="1"/>
  <c r="N15" i="1"/>
  <c r="N12" i="1" s="1"/>
  <c r="N9" i="1" s="1"/>
  <c r="F9" i="1"/>
  <c r="J9" i="1"/>
  <c r="C13" i="1"/>
  <c r="C10" i="1" s="1"/>
  <c r="D13" i="1"/>
  <c r="D10" i="1" s="1"/>
  <c r="E13" i="1"/>
  <c r="E10" i="1" s="1"/>
  <c r="F13" i="1"/>
  <c r="F10" i="1" s="1"/>
  <c r="G13" i="1"/>
  <c r="G10" i="1" s="1"/>
  <c r="H13" i="1"/>
  <c r="H10" i="1" s="1"/>
  <c r="I13" i="1"/>
  <c r="I10" i="1" s="1"/>
  <c r="J13" i="1"/>
  <c r="J10" i="1" s="1"/>
  <c r="K13" i="1"/>
  <c r="K10" i="1" s="1"/>
  <c r="L13" i="1"/>
  <c r="L10" i="1" s="1"/>
  <c r="M13" i="1"/>
  <c r="M10" i="1" s="1"/>
  <c r="P13" i="1"/>
  <c r="P10" i="1" s="1"/>
  <c r="B13" i="1"/>
  <c r="B10" i="1" s="1"/>
  <c r="C12" i="1"/>
  <c r="C9" i="1" s="1"/>
  <c r="D12" i="1"/>
  <c r="D9" i="1" s="1"/>
  <c r="E12" i="1"/>
  <c r="E9" i="1" s="1"/>
  <c r="F12" i="1"/>
  <c r="G12" i="1"/>
  <c r="G9" i="1" s="1"/>
  <c r="H12" i="1"/>
  <c r="H9" i="1" s="1"/>
  <c r="I12" i="1"/>
  <c r="I9" i="1" s="1"/>
  <c r="J12" i="1"/>
  <c r="K12" i="1"/>
  <c r="K9" i="1" s="1"/>
  <c r="L12" i="1"/>
  <c r="L9" i="1" s="1"/>
  <c r="M12" i="1"/>
  <c r="M9" i="1" s="1"/>
  <c r="O12" i="1"/>
  <c r="O9" i="1" s="1"/>
  <c r="P12" i="1"/>
  <c r="P9" i="1" s="1"/>
  <c r="B12" i="1"/>
  <c r="B9" i="1" s="1"/>
  <c r="P16" i="1"/>
  <c r="O16" i="1"/>
  <c r="O13" i="1" s="1"/>
  <c r="O10" i="1" s="1"/>
</calcChain>
</file>

<file path=xl/sharedStrings.xml><?xml version="1.0" encoding="utf-8"?>
<sst xmlns="http://schemas.openxmlformats.org/spreadsheetml/2006/main" count="32" uniqueCount="29">
  <si>
    <t xml:space="preserve">РАЗХОДИ ЗА ЗАПЛАТИ ПРЕЗ 2019 ГОДИНА </t>
  </si>
  <si>
    <t>ФУНКЦИЯ VI ЖС,БКС И ОПАЗВАНЕ НА ОКОЛНАТА СРЕДА - МЕСТНИ ДЕЙНОСТИ</t>
  </si>
  <si>
    <t xml:space="preserve"> /в лева/</t>
  </si>
  <si>
    <t xml:space="preserve">НАИМЕНОВАНИЕ НА ДЕЙНОСТТА </t>
  </si>
  <si>
    <t>РАЗХОДИ ЗА ЗАПЛАТИ ПО МЕСЕЦИ ПРЕЗ 2019 ГОДИНА</t>
  </si>
  <si>
    <t>ОДОБРЕНА ЧИСЛЕНОСТ ПО БЮДЖЕТА ЗА 2019 ГОД.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</si>
  <si>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</si>
  <si>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</si>
  <si>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</si>
  <si>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</si>
  <si>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</si>
  <si>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</si>
  <si>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</si>
  <si>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</si>
  <si>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</si>
  <si>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</si>
  <si>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</si>
  <si>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</si>
  <si>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ВСИЧКО </t>
  </si>
  <si>
    <t>Към 01.01.
2019г.</t>
  </si>
  <si>
    <t>Към 31.12.
2019г.</t>
  </si>
  <si>
    <t>ФУНКЦИЯ 6 ЖС, БКС И ОПАЗВАНЕ НА ОКОЛНАТА СРЕДА - МЕСТНИ ДЕЙНОСТИ</t>
  </si>
  <si>
    <t>численост - бр.</t>
  </si>
  <si>
    <t>в това число</t>
  </si>
  <si>
    <t>ДЕЙНОСТ 619 ДРУГИ ДЕЙНОСТИ ПО ЖИЛИЩНОТО СТРОИТЕЛСТВО, БЛАГОУСТРОЙСТВОТО  И РЕГИОНАЛНОТО РАЗВИТИЕ - МЕСТНА ДЕЙНОСТ</t>
  </si>
  <si>
    <t>ОП "Паркиране и репатриране"</t>
  </si>
  <si>
    <r>
      <rPr>
        <b/>
        <u/>
        <sz val="9"/>
        <rFont val="Arial"/>
        <family val="2"/>
        <charset val="204"/>
      </rPr>
      <t>Забележка:</t>
    </r>
    <r>
      <rPr>
        <b/>
        <sz val="9"/>
        <rFont val="Arial"/>
        <family val="2"/>
        <charset val="204"/>
      </rPr>
      <t xml:space="preserve"> </t>
    </r>
  </si>
  <si>
    <t>1. Числеността в колона 14 е средногодишната численост за 2019 година.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</si>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</sst>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1" fontId="2" fillId="0" borderId="0" xfId="0" applyNumberFormat="1" applyFont="1" applyFill="1"/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workbookViewId="0">
      <selection activeCell="R3" sqref="R3"/>
    </sheetView>
  </sheetViews>
  <sheetFormatPr defaultRowHeight="12" x14ac:dyDescent="0.2"/>
  <cols>
    <col min="1" max="1" width="30.28515625" style="1" customWidth="1"/>
    <col min="2" max="4" width="8.85546875" style="1" customWidth="1"/>
    <col min="5" max="6" width="9" style="1" customWidth="1"/>
    <col min="7" max="7" width="9.140625" style="1" customWidth="1"/>
    <col min="8" max="9" width="9" style="1" customWidth="1"/>
    <col min="10" max="10" width="9.5703125" style="1" customWidth="1"/>
    <col min="11" max="11" width="9" style="1" customWidth="1"/>
    <col min="12" max="12" width="8.85546875" style="1" customWidth="1"/>
    <col min="13" max="13" width="8.7109375" style="1" customWidth="1"/>
    <col min="14" max="14" width="9.5703125" style="1" customWidth="1"/>
    <col min="15" max="16" width="6" style="1" customWidth="1"/>
    <col min="17" max="16384" width="9.140625" style="1"/>
  </cols>
  <sheetData>
    <row r="2" spans="1:17" x14ac:dyDescent="0.2">
      <c r="M2" s="19" t="s">
        <v>28</v>
      </c>
    </row>
    <row r="3" spans="1:17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x14ac:dyDescent="0.2">
      <c r="N5" s="2" t="s">
        <v>2</v>
      </c>
    </row>
    <row r="6" spans="1:17" ht="75" customHeight="1" x14ac:dyDescent="0.2">
      <c r="A6" s="21" t="s">
        <v>3</v>
      </c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1" t="s">
        <v>5</v>
      </c>
      <c r="P6" s="21"/>
    </row>
    <row r="7" spans="1:17" ht="44.25" customHeight="1" x14ac:dyDescent="0.2">
      <c r="A7" s="21"/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4" t="s">
        <v>18</v>
      </c>
      <c r="O7" s="4" t="s">
        <v>19</v>
      </c>
      <c r="P7" s="4" t="s">
        <v>20</v>
      </c>
    </row>
    <row r="8" spans="1:17" x14ac:dyDescent="0.2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</row>
    <row r="9" spans="1:17" ht="36" x14ac:dyDescent="0.2">
      <c r="A9" s="18" t="s">
        <v>21</v>
      </c>
      <c r="B9" s="7">
        <f>B12</f>
        <v>160338</v>
      </c>
      <c r="C9" s="7">
        <f t="shared" ref="C9:P9" si="0">C12</f>
        <v>160338</v>
      </c>
      <c r="D9" s="7">
        <f t="shared" si="0"/>
        <v>160338</v>
      </c>
      <c r="E9" s="7">
        <f t="shared" si="0"/>
        <v>144407</v>
      </c>
      <c r="F9" s="7">
        <f t="shared" si="0"/>
        <v>144407</v>
      </c>
      <c r="G9" s="7">
        <f t="shared" si="0"/>
        <v>144407</v>
      </c>
      <c r="H9" s="7">
        <f t="shared" si="0"/>
        <v>144407</v>
      </c>
      <c r="I9" s="7">
        <f t="shared" si="0"/>
        <v>144407</v>
      </c>
      <c r="J9" s="7">
        <f t="shared" si="0"/>
        <v>144407</v>
      </c>
      <c r="K9" s="7">
        <f t="shared" si="0"/>
        <v>144407</v>
      </c>
      <c r="L9" s="7">
        <f t="shared" si="0"/>
        <v>144407</v>
      </c>
      <c r="M9" s="7">
        <f t="shared" si="0"/>
        <v>144407</v>
      </c>
      <c r="N9" s="7">
        <f t="shared" si="0"/>
        <v>1780677</v>
      </c>
      <c r="O9" s="7">
        <f t="shared" si="0"/>
        <v>0</v>
      </c>
      <c r="P9" s="7">
        <f t="shared" si="0"/>
        <v>0</v>
      </c>
      <c r="Q9" s="8"/>
    </row>
    <row r="10" spans="1:17" x14ac:dyDescent="0.2">
      <c r="A10" s="9" t="s">
        <v>22</v>
      </c>
      <c r="B10" s="7">
        <f>B13</f>
        <v>211</v>
      </c>
      <c r="C10" s="7">
        <f t="shared" ref="C10:P10" si="1">C13</f>
        <v>211</v>
      </c>
      <c r="D10" s="7">
        <f t="shared" si="1"/>
        <v>211</v>
      </c>
      <c r="E10" s="7">
        <f t="shared" si="1"/>
        <v>178</v>
      </c>
      <c r="F10" s="7">
        <f t="shared" si="1"/>
        <v>178</v>
      </c>
      <c r="G10" s="7">
        <f t="shared" si="1"/>
        <v>178</v>
      </c>
      <c r="H10" s="7">
        <f t="shared" si="1"/>
        <v>178</v>
      </c>
      <c r="I10" s="7">
        <f t="shared" si="1"/>
        <v>178</v>
      </c>
      <c r="J10" s="7">
        <f t="shared" si="1"/>
        <v>178</v>
      </c>
      <c r="K10" s="7">
        <f t="shared" si="1"/>
        <v>178</v>
      </c>
      <c r="L10" s="7">
        <f t="shared" si="1"/>
        <v>178</v>
      </c>
      <c r="M10" s="7">
        <f t="shared" si="1"/>
        <v>178</v>
      </c>
      <c r="N10" s="7">
        <f t="shared" si="1"/>
        <v>186.25</v>
      </c>
      <c r="O10" s="7">
        <f t="shared" si="1"/>
        <v>211</v>
      </c>
      <c r="P10" s="7">
        <f t="shared" si="1"/>
        <v>178</v>
      </c>
      <c r="Q10" s="8"/>
    </row>
    <row r="11" spans="1:17" x14ac:dyDescent="0.2">
      <c r="A11" s="9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8"/>
    </row>
    <row r="12" spans="1:17" ht="60" x14ac:dyDescent="0.2">
      <c r="A12" s="18" t="s">
        <v>24</v>
      </c>
      <c r="B12" s="7">
        <f>B15</f>
        <v>160338</v>
      </c>
      <c r="C12" s="7">
        <f t="shared" ref="C12:P12" si="2">C15</f>
        <v>160338</v>
      </c>
      <c r="D12" s="7">
        <f t="shared" si="2"/>
        <v>160338</v>
      </c>
      <c r="E12" s="7">
        <f t="shared" si="2"/>
        <v>144407</v>
      </c>
      <c r="F12" s="7">
        <f t="shared" si="2"/>
        <v>144407</v>
      </c>
      <c r="G12" s="7">
        <f t="shared" si="2"/>
        <v>144407</v>
      </c>
      <c r="H12" s="7">
        <f t="shared" si="2"/>
        <v>144407</v>
      </c>
      <c r="I12" s="7">
        <f t="shared" si="2"/>
        <v>144407</v>
      </c>
      <c r="J12" s="7">
        <f t="shared" si="2"/>
        <v>144407</v>
      </c>
      <c r="K12" s="7">
        <f t="shared" si="2"/>
        <v>144407</v>
      </c>
      <c r="L12" s="7">
        <f t="shared" si="2"/>
        <v>144407</v>
      </c>
      <c r="M12" s="7">
        <f t="shared" si="2"/>
        <v>144407</v>
      </c>
      <c r="N12" s="7">
        <f>N15</f>
        <v>1780677</v>
      </c>
      <c r="O12" s="7">
        <f t="shared" si="2"/>
        <v>0</v>
      </c>
      <c r="P12" s="7">
        <f t="shared" si="2"/>
        <v>0</v>
      </c>
      <c r="Q12" s="8"/>
    </row>
    <row r="13" spans="1:17" x14ac:dyDescent="0.2">
      <c r="A13" s="9" t="s">
        <v>22</v>
      </c>
      <c r="B13" s="7">
        <f>B16</f>
        <v>211</v>
      </c>
      <c r="C13" s="7">
        <f t="shared" ref="C13:P13" si="3">C16</f>
        <v>211</v>
      </c>
      <c r="D13" s="7">
        <f t="shared" si="3"/>
        <v>211</v>
      </c>
      <c r="E13" s="7">
        <f t="shared" si="3"/>
        <v>178</v>
      </c>
      <c r="F13" s="7">
        <f t="shared" si="3"/>
        <v>178</v>
      </c>
      <c r="G13" s="7">
        <f t="shared" si="3"/>
        <v>178</v>
      </c>
      <c r="H13" s="7">
        <f t="shared" si="3"/>
        <v>178</v>
      </c>
      <c r="I13" s="7">
        <f t="shared" si="3"/>
        <v>178</v>
      </c>
      <c r="J13" s="7">
        <f t="shared" si="3"/>
        <v>178</v>
      </c>
      <c r="K13" s="7">
        <f t="shared" si="3"/>
        <v>178</v>
      </c>
      <c r="L13" s="7">
        <f t="shared" si="3"/>
        <v>178</v>
      </c>
      <c r="M13" s="7">
        <f t="shared" si="3"/>
        <v>178</v>
      </c>
      <c r="N13" s="7">
        <f t="shared" si="3"/>
        <v>186.25</v>
      </c>
      <c r="O13" s="7">
        <f t="shared" si="3"/>
        <v>211</v>
      </c>
      <c r="P13" s="7">
        <f t="shared" si="3"/>
        <v>178</v>
      </c>
      <c r="Q13" s="8"/>
    </row>
    <row r="14" spans="1:17" x14ac:dyDescent="0.2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8"/>
    </row>
    <row r="15" spans="1:17" x14ac:dyDescent="0.2">
      <c r="A15" s="12" t="s">
        <v>25</v>
      </c>
      <c r="B15" s="10">
        <v>160338</v>
      </c>
      <c r="C15" s="10">
        <v>160338</v>
      </c>
      <c r="D15" s="10">
        <v>160338</v>
      </c>
      <c r="E15" s="10">
        <v>144407</v>
      </c>
      <c r="F15" s="10">
        <v>144407</v>
      </c>
      <c r="G15" s="10">
        <v>144407</v>
      </c>
      <c r="H15" s="10">
        <v>144407</v>
      </c>
      <c r="I15" s="10">
        <v>144407</v>
      </c>
      <c r="J15" s="10">
        <v>144407</v>
      </c>
      <c r="K15" s="10">
        <v>144407</v>
      </c>
      <c r="L15" s="10">
        <v>144407</v>
      </c>
      <c r="M15" s="10">
        <v>144407</v>
      </c>
      <c r="N15" s="10">
        <f>SUM(B15:M15)</f>
        <v>1780677</v>
      </c>
      <c r="O15" s="11"/>
      <c r="P15" s="11"/>
      <c r="Q15" s="8"/>
    </row>
    <row r="16" spans="1:17" x14ac:dyDescent="0.2">
      <c r="A16" s="12" t="s">
        <v>22</v>
      </c>
      <c r="B16" s="10">
        <v>211</v>
      </c>
      <c r="C16" s="10">
        <v>211</v>
      </c>
      <c r="D16" s="10">
        <v>211</v>
      </c>
      <c r="E16" s="10">
        <v>178</v>
      </c>
      <c r="F16" s="10">
        <v>178</v>
      </c>
      <c r="G16" s="10">
        <v>178</v>
      </c>
      <c r="H16" s="10">
        <v>178</v>
      </c>
      <c r="I16" s="10">
        <v>178</v>
      </c>
      <c r="J16" s="10">
        <v>178</v>
      </c>
      <c r="K16" s="10">
        <v>178</v>
      </c>
      <c r="L16" s="10">
        <v>178</v>
      </c>
      <c r="M16" s="10">
        <v>178</v>
      </c>
      <c r="N16" s="10">
        <f>SUM(B16:M16)/12</f>
        <v>186.25</v>
      </c>
      <c r="O16" s="10">
        <f>B16</f>
        <v>211</v>
      </c>
      <c r="P16" s="10">
        <f>M16</f>
        <v>178</v>
      </c>
      <c r="Q16" s="8"/>
    </row>
    <row r="17" spans="1:16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2">
      <c r="A18" s="15" t="s">
        <v>26</v>
      </c>
      <c r="B18" s="16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">
      <c r="B20" s="17"/>
    </row>
  </sheetData>
  <mergeCells count="5">
    <mergeCell ref="A3:P3"/>
    <mergeCell ref="A4:P4"/>
    <mergeCell ref="A6:A7"/>
    <mergeCell ref="B6:N6"/>
    <mergeCell ref="O6:P6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Eneva</dc:creator>
  <cp:lastModifiedBy>Marina Kalvacheva</cp:lastModifiedBy>
  <cp:lastPrinted>2019-02-08T08:52:29Z</cp:lastPrinted>
  <dcterms:created xsi:type="dcterms:W3CDTF">2019-02-08T08:49:02Z</dcterms:created>
  <dcterms:modified xsi:type="dcterms:W3CDTF">2019-02-08T09:13:40Z</dcterms:modified>
</cp:coreProperties>
</file>