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<sst xmlns="http://schemas.openxmlformats.org/spreadsheetml/2006/main" count="290" uniqueCount="142">
  <si>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</si>
  <si>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</si>
  <si>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</si>
  <si>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</si>
  <si>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</si>
  <si>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</si>
  <si>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</si>
  <si>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</si>
  <si>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</si>
  <si>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</si>
  <si>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</si>
  <si>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</si>
  <si>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</si>
  <si>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</si>
  <si>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</si>
  <si>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</si>
  <si>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</si>
  <si>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</si>
  <si>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</si>
  <si>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</si>
  <si>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</si>
  <si>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</si>
  <si>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</si>
  <si>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</si>
  <si>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</si>
  <si>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</si>
  <si>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</si>
  <si>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</si>
  <si>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</si>
  <si>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</si>
  <si>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</si>
  <si>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</si>
  <si>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</si>
  <si>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</si>
  <si>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</si>
  <si>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</si>
  <si>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</si>
  <si>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</si>
  <si>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</si>
  <si>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</si>
  <si>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</si>
  <si>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</si>
  <si>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</si>
  <si>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</si>
  <si>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</si>
  <si>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</si>
  <si>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</si>
  <si>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</si>
  <si>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</si>
  <si>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</si>
  <si>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</si>
  <si>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</si>
  <si>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</si>
  <si>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</si>
  <si>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</si>
  <si>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</si>
  <si>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</si>
  <si>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</si>
  <si>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</si>
  <si>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</si>
  <si>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</si>
  <si>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</si>
  <si>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</si>
  <si>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</si>
  <si>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</si>
  <si>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</si>
  <si>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</si>
  <si>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</si>
  <si>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</si>
  <si>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</si>
  <si>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</si>
  <si>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</si>
  <si>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</si>
  <si>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</si>
  <si>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</si>
  <si>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</si>
  <si>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</si>
  <si>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</si>
  <si>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</si>
  <si>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</si>
  <si>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</si>
  <si>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</si>
  <si>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</si>
  <si>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</si>
  <si>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</si>
  <si>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</si>
  <si>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</si>
  <si>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</si>
  <si>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</si>
  <si>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</si>
  <si>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</si>
  <si>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</si>
  <si>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</si>
  <si>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</si>
  <si>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</si>
  <si>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Пловдив</t>
  </si>
  <si>
    <t>ЕИК 000471504</t>
  </si>
  <si>
    <t>ПЛОВДИВ</t>
  </si>
  <si>
    <t>пл. "Стефан Стамболов"</t>
  </si>
  <si>
    <t>Програма за енергийна ефективност на Община Пловдив за периода 2020-2025 година</t>
  </si>
  <si>
    <t>2020-2025</t>
  </si>
  <si>
    <t>Решение № 9, взето с Протокол №1 от 26.01.2021г.</t>
  </si>
  <si>
    <t>Гергана Зиева</t>
  </si>
  <si>
    <t>032/656 450, g_zieva@abv.bg</t>
  </si>
  <si>
    <t>095АНД237</t>
  </si>
  <si>
    <t>ОП "Региони в растеж" и Община Пловдив</t>
  </si>
  <si>
    <t>283МИК001</t>
  </si>
  <si>
    <t>56784.520.383.1</t>
  </si>
  <si>
    <t>56784.520.384.1</t>
  </si>
  <si>
    <t>ЦДГ "Перуника" ул. "Мара Гидик" №37А, гр. Пловдив</t>
  </si>
  <si>
    <t>топлинно изолиране на външни стени,смяна на дограма, топлинно изолиране на покрив, топлинно изолиране на под, КПД топлоснабдяване, Автомат. Управление, Осветление, Температура с понижение</t>
  </si>
  <si>
    <t>топлинно изолиране на външни стени</t>
  </si>
  <si>
    <t>смяна на дограма</t>
  </si>
  <si>
    <t>топлинно изолиране на покрив</t>
  </si>
  <si>
    <t>топлинно изолиране на под</t>
  </si>
  <si>
    <t>КПД топлоснабдяване</t>
  </si>
  <si>
    <t>Автомат. Управление</t>
  </si>
  <si>
    <t xml:space="preserve"> Осветление</t>
  </si>
  <si>
    <t>Температура с понижение</t>
  </si>
  <si>
    <t>топлоизолиране на външни стени, топлоизолиране на  покрив, подмяна дограма,топлоизолиране под, Осветление, енергийна ефективност ОВКИ, схема инсталация за БГВ със слънчеви колектори в комплект с топлофикационен кръг за БГВ, Вентилационни инсталации</t>
  </si>
  <si>
    <t>схема инсталация за БГВ със слънчеви колектори в комплект с топлофикационен кръг за БГВ</t>
  </si>
  <si>
    <t>Вентилационни инсталации</t>
  </si>
  <si>
    <t>енергийна ефективност ОВКИ</t>
  </si>
  <si>
    <t>СОУ " Любен Каравелов" ул. "Мара Гидик" №37, гр.Пловдив</t>
  </si>
  <si>
    <t>топлоизолиране на фасадни стени, топлоизолиране на покрив, смяна на енергоносител</t>
  </si>
  <si>
    <t>топлоизолиране на фасадни стени, топлоизолиране на покрив, смяна на енергоносител,подмяна на дограма, осветление,инсталация за БГВ с топлозахранване от слънчеви колектори, климатични локални инсталации,вентилационни инсталации</t>
  </si>
  <si>
    <t>топлоизолиране на фасадни стени</t>
  </si>
  <si>
    <t>топлоизолиране на покрив</t>
  </si>
  <si>
    <t>смяна на енергоносител</t>
  </si>
  <si>
    <t>подмяна на дограма</t>
  </si>
  <si>
    <t xml:space="preserve"> осветление</t>
  </si>
  <si>
    <t>инсталация за БГВ с топлозахранване от слънчеви колектори</t>
  </si>
  <si>
    <t>климатични локални инсталации</t>
  </si>
  <si>
    <t>вентилационни инсталации</t>
  </si>
  <si>
    <t>Дата: 2.12.2021г.</t>
  </si>
  <si>
    <t>(Здравко Димитров - кмет на Община Пловдив)</t>
  </si>
  <si>
    <t>Съгласувал:</t>
  </si>
  <si>
    <t>Пламен Райчев- Зам.кмет "СИ"</t>
  </si>
  <si>
    <t>инж.Юлиан Попов - Директор дирекция "СИ"</t>
  </si>
  <si>
    <t>инж.Таня Петкова - Началник отдел "СБ"</t>
  </si>
  <si>
    <t>Изготвил:</t>
  </si>
  <si>
    <t>инж.Гергана Зиева - Старши експерт отдел "СБ"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</si>
</sst>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H25" sqref="H25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 t="s">
        <v>96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97</v>
      </c>
      <c r="D14" s="62" t="s">
        <v>98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 t="s">
        <v>101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102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134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135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31">
      <selection activeCell="B63" sqref="B6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94" thickTop="1">
      <c r="A7" s="89">
        <v>1</v>
      </c>
      <c r="B7" s="23" t="s">
        <v>33</v>
      </c>
      <c r="C7" s="23" t="s">
        <v>109</v>
      </c>
      <c r="D7" s="23" t="s">
        <v>108</v>
      </c>
      <c r="E7" s="81">
        <v>1295</v>
      </c>
      <c r="F7" s="23" t="s">
        <v>104</v>
      </c>
      <c r="G7" s="23" t="s">
        <v>110</v>
      </c>
      <c r="H7" s="23" t="s">
        <v>119</v>
      </c>
      <c r="I7" s="42" t="s">
        <v>90</v>
      </c>
      <c r="J7" s="43" t="s">
        <v>105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/>
      <c r="R7" s="97"/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38.25" customHeight="1">
      <c r="A8" s="89">
        <v>2</v>
      </c>
      <c r="B8" s="23" t="s">
        <v>33</v>
      </c>
      <c r="C8" s="23" t="s">
        <v>109</v>
      </c>
      <c r="D8" s="23" t="s">
        <v>108</v>
      </c>
      <c r="E8" s="81">
        <v>1295</v>
      </c>
      <c r="F8" s="23" t="s">
        <v>104</v>
      </c>
      <c r="G8" s="23" t="s">
        <v>111</v>
      </c>
      <c r="H8" s="23" t="s">
        <v>111</v>
      </c>
      <c r="I8" s="42" t="s">
        <v>90</v>
      </c>
      <c r="J8" s="43" t="s">
        <v>105</v>
      </c>
      <c r="K8" s="96">
        <v>40.566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25.477</v>
      </c>
      <c r="S8" s="74">
        <f aca="true" t="shared" si="1" ref="S8:S56">(L8*6000+M8*9300+N8*11628+O8*12778+P8*3800)/1000+SUM(Q8:R8)</f>
        <v>25.477</v>
      </c>
      <c r="T8" s="97">
        <v>2.8</v>
      </c>
      <c r="U8" s="74">
        <f aca="true" t="shared" si="2" ref="U8:U56">((L8*6000*350+M8*9300*202+N8*11628*270+O8*12778*227+P8*3800*43)+(Q8*819+R8*290)*1000)/1000000</f>
        <v>7.38833</v>
      </c>
      <c r="V8" s="74">
        <f t="shared" si="0"/>
        <v>14.487857142857145</v>
      </c>
      <c r="W8" s="69"/>
    </row>
    <row r="9" spans="1:23" ht="51">
      <c r="A9" s="89">
        <v>3</v>
      </c>
      <c r="B9" s="23" t="s">
        <v>33</v>
      </c>
      <c r="C9" s="23" t="s">
        <v>109</v>
      </c>
      <c r="D9" s="23" t="s">
        <v>108</v>
      </c>
      <c r="E9" s="81">
        <v>1295</v>
      </c>
      <c r="F9" s="23" t="s">
        <v>104</v>
      </c>
      <c r="G9" s="23" t="s">
        <v>112</v>
      </c>
      <c r="H9" s="23" t="s">
        <v>112</v>
      </c>
      <c r="I9" s="42" t="s">
        <v>90</v>
      </c>
      <c r="J9" s="43" t="s">
        <v>105</v>
      </c>
      <c r="K9" s="96">
        <v>53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0.521</v>
      </c>
      <c r="S9" s="74">
        <f t="shared" si="1"/>
        <v>0.521</v>
      </c>
      <c r="T9" s="97">
        <v>6</v>
      </c>
      <c r="U9" s="74">
        <f t="shared" si="2"/>
        <v>0.15109</v>
      </c>
      <c r="V9" s="74">
        <f t="shared" si="0"/>
        <v>8.833333333333334</v>
      </c>
      <c r="W9" s="69"/>
    </row>
    <row r="10" spans="1:23" ht="38.25" customHeight="1">
      <c r="A10" s="89">
        <v>4</v>
      </c>
      <c r="B10" s="23" t="s">
        <v>33</v>
      </c>
      <c r="C10" s="23" t="s">
        <v>109</v>
      </c>
      <c r="D10" s="23" t="s">
        <v>108</v>
      </c>
      <c r="E10" s="81">
        <v>1295</v>
      </c>
      <c r="F10" s="23" t="s">
        <v>104</v>
      </c>
      <c r="G10" s="23" t="s">
        <v>113</v>
      </c>
      <c r="H10" s="23" t="s">
        <v>113</v>
      </c>
      <c r="I10" s="42" t="s">
        <v>90</v>
      </c>
      <c r="J10" s="43" t="s">
        <v>105</v>
      </c>
      <c r="K10" s="96">
        <v>16.4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22.605</v>
      </c>
      <c r="S10" s="74">
        <f t="shared" si="1"/>
        <v>22.605</v>
      </c>
      <c r="T10" s="97">
        <v>2.49</v>
      </c>
      <c r="U10" s="74">
        <f t="shared" si="2"/>
        <v>6.55545</v>
      </c>
      <c r="V10" s="74">
        <f t="shared" si="0"/>
        <v>6.586345381526104</v>
      </c>
      <c r="W10" s="69"/>
    </row>
    <row r="11" spans="1:23" ht="51">
      <c r="A11" s="89">
        <v>5</v>
      </c>
      <c r="B11" s="23" t="s">
        <v>33</v>
      </c>
      <c r="C11" s="28" t="s">
        <v>109</v>
      </c>
      <c r="D11" s="28" t="s">
        <v>108</v>
      </c>
      <c r="E11" s="81">
        <v>1295</v>
      </c>
      <c r="F11" s="28" t="s">
        <v>104</v>
      </c>
      <c r="G11" s="23" t="s">
        <v>114</v>
      </c>
      <c r="H11" s="23" t="s">
        <v>114</v>
      </c>
      <c r="I11" s="42" t="s">
        <v>90</v>
      </c>
      <c r="J11" s="43" t="s">
        <v>105</v>
      </c>
      <c r="K11" s="96">
        <v>9.635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10.297</v>
      </c>
      <c r="S11" s="74">
        <f t="shared" si="1"/>
        <v>10.297</v>
      </c>
      <c r="T11" s="97">
        <v>1.13</v>
      </c>
      <c r="U11" s="74">
        <f t="shared" si="2"/>
        <v>2.98613</v>
      </c>
      <c r="V11" s="74">
        <f t="shared" si="0"/>
        <v>8.526548672566372</v>
      </c>
      <c r="W11" s="70"/>
    </row>
    <row r="12" spans="1:23" ht="51">
      <c r="A12" s="89">
        <v>6</v>
      </c>
      <c r="B12" s="23" t="s">
        <v>33</v>
      </c>
      <c r="C12" s="28" t="s">
        <v>109</v>
      </c>
      <c r="D12" s="28" t="s">
        <v>108</v>
      </c>
      <c r="E12" s="81">
        <v>1295</v>
      </c>
      <c r="F12" s="28" t="s">
        <v>104</v>
      </c>
      <c r="G12" s="23" t="s">
        <v>115</v>
      </c>
      <c r="H12" s="23"/>
      <c r="I12" s="42" t="s">
        <v>90</v>
      </c>
      <c r="J12" s="43" t="s">
        <v>105</v>
      </c>
      <c r="K12" s="96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36.492</v>
      </c>
      <c r="S12" s="74">
        <f t="shared" si="1"/>
        <v>36.492</v>
      </c>
      <c r="T12" s="97">
        <v>4.01</v>
      </c>
      <c r="U12" s="74">
        <f t="shared" si="2"/>
        <v>10.582679999999998</v>
      </c>
      <c r="V12" s="74">
        <f t="shared" si="0"/>
        <v>0</v>
      </c>
      <c r="W12" s="70"/>
    </row>
    <row r="13" spans="1:23" ht="51">
      <c r="A13" s="89">
        <v>7</v>
      </c>
      <c r="B13" s="23" t="s">
        <v>33</v>
      </c>
      <c r="C13" s="28" t="s">
        <v>109</v>
      </c>
      <c r="D13" s="28" t="s">
        <v>108</v>
      </c>
      <c r="E13" s="81">
        <v>1295</v>
      </c>
      <c r="F13" s="28" t="s">
        <v>104</v>
      </c>
      <c r="G13" s="23" t="s">
        <v>116</v>
      </c>
      <c r="H13" s="23"/>
      <c r="I13" s="42" t="s">
        <v>90</v>
      </c>
      <c r="J13" s="43" t="s">
        <v>105</v>
      </c>
      <c r="K13" s="96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5.374</v>
      </c>
      <c r="S13" s="74">
        <f t="shared" si="1"/>
        <v>5.374</v>
      </c>
      <c r="T13" s="97">
        <v>5.9</v>
      </c>
      <c r="U13" s="74">
        <f t="shared" si="2"/>
        <v>1.5584599999999997</v>
      </c>
      <c r="V13" s="74">
        <f t="shared" si="0"/>
        <v>0</v>
      </c>
      <c r="W13" s="70"/>
    </row>
    <row r="14" spans="1:23" ht="12.75" customHeight="1">
      <c r="A14" s="89">
        <v>8</v>
      </c>
      <c r="B14" s="23" t="s">
        <v>33</v>
      </c>
      <c r="C14" s="28" t="s">
        <v>109</v>
      </c>
      <c r="D14" s="28" t="s">
        <v>108</v>
      </c>
      <c r="E14" s="81">
        <v>1295</v>
      </c>
      <c r="F14" s="28" t="s">
        <v>104</v>
      </c>
      <c r="G14" s="23" t="s">
        <v>117</v>
      </c>
      <c r="H14" s="23" t="s">
        <v>117</v>
      </c>
      <c r="I14" s="42" t="s">
        <v>90</v>
      </c>
      <c r="J14" s="43" t="s">
        <v>105</v>
      </c>
      <c r="K14" s="96">
        <v>82.5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1.471</v>
      </c>
      <c r="R14" s="97">
        <v>0</v>
      </c>
      <c r="S14" s="74">
        <f t="shared" si="1"/>
        <v>1.471</v>
      </c>
      <c r="T14" s="97">
        <v>29</v>
      </c>
      <c r="U14" s="74">
        <f t="shared" si="2"/>
        <v>1.204749</v>
      </c>
      <c r="V14" s="74">
        <f t="shared" si="0"/>
        <v>2.8448275862068964</v>
      </c>
      <c r="W14" s="70"/>
    </row>
    <row r="15" spans="1:23" ht="51">
      <c r="A15" s="89">
        <v>9</v>
      </c>
      <c r="B15" s="23" t="s">
        <v>33</v>
      </c>
      <c r="C15" s="28" t="s">
        <v>109</v>
      </c>
      <c r="D15" s="28" t="s">
        <v>108</v>
      </c>
      <c r="E15" s="81">
        <v>1295</v>
      </c>
      <c r="F15" s="28" t="s">
        <v>104</v>
      </c>
      <c r="G15" s="23" t="s">
        <v>118</v>
      </c>
      <c r="H15" s="23"/>
      <c r="I15" s="42" t="s">
        <v>90</v>
      </c>
      <c r="J15" s="43" t="s">
        <v>105</v>
      </c>
      <c r="K15" s="96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14.424</v>
      </c>
      <c r="S15" s="74">
        <f t="shared" si="1"/>
        <v>14.424</v>
      </c>
      <c r="T15" s="97">
        <v>1.59</v>
      </c>
      <c r="U15" s="74">
        <f t="shared" si="2"/>
        <v>4.18296</v>
      </c>
      <c r="V15" s="74">
        <f t="shared" si="0"/>
        <v>0</v>
      </c>
      <c r="W15" s="70"/>
    </row>
    <row r="16" spans="1:23" ht="51">
      <c r="A16" s="89">
        <v>10</v>
      </c>
      <c r="B16" s="23" t="s">
        <v>33</v>
      </c>
      <c r="C16" s="28" t="s">
        <v>109</v>
      </c>
      <c r="D16" s="28" t="s">
        <v>108</v>
      </c>
      <c r="E16" s="81">
        <v>1295</v>
      </c>
      <c r="F16" s="28" t="s">
        <v>104</v>
      </c>
      <c r="G16" s="23"/>
      <c r="H16" s="23" t="s">
        <v>122</v>
      </c>
      <c r="I16" s="42" t="s">
        <v>90</v>
      </c>
      <c r="J16" s="43" t="s">
        <v>105</v>
      </c>
      <c r="K16" s="96">
        <v>183.682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14.75">
      <c r="A17" s="89">
        <v>11</v>
      </c>
      <c r="B17" s="23" t="s">
        <v>33</v>
      </c>
      <c r="C17" s="28" t="s">
        <v>109</v>
      </c>
      <c r="D17" s="28" t="s">
        <v>108</v>
      </c>
      <c r="E17" s="81">
        <v>1295</v>
      </c>
      <c r="F17" s="28" t="s">
        <v>104</v>
      </c>
      <c r="G17" s="23"/>
      <c r="H17" s="23" t="s">
        <v>120</v>
      </c>
      <c r="I17" s="42" t="s">
        <v>90</v>
      </c>
      <c r="J17" s="43" t="s">
        <v>105</v>
      </c>
      <c r="K17" s="96">
        <v>23.005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51">
      <c r="A18" s="89">
        <v>12</v>
      </c>
      <c r="B18" s="23" t="s">
        <v>33</v>
      </c>
      <c r="C18" s="28" t="s">
        <v>109</v>
      </c>
      <c r="D18" s="28" t="s">
        <v>108</v>
      </c>
      <c r="E18" s="81">
        <v>1295</v>
      </c>
      <c r="F18" s="28" t="s">
        <v>104</v>
      </c>
      <c r="G18" s="23"/>
      <c r="H18" s="23" t="s">
        <v>121</v>
      </c>
      <c r="I18" s="42" t="s">
        <v>90</v>
      </c>
      <c r="J18" s="43" t="s">
        <v>105</v>
      </c>
      <c r="K18" s="96">
        <v>73.723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280.5">
      <c r="A19" s="89">
        <v>13</v>
      </c>
      <c r="B19" s="23" t="s">
        <v>33</v>
      </c>
      <c r="C19" s="28" t="s">
        <v>123</v>
      </c>
      <c r="D19" s="28" t="s">
        <v>107</v>
      </c>
      <c r="E19" s="81">
        <v>1244.36</v>
      </c>
      <c r="F19" s="28" t="s">
        <v>106</v>
      </c>
      <c r="G19" s="23" t="s">
        <v>124</v>
      </c>
      <c r="H19" s="23" t="s">
        <v>125</v>
      </c>
      <c r="I19" s="42" t="s">
        <v>90</v>
      </c>
      <c r="J19" s="43" t="s">
        <v>105</v>
      </c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51">
      <c r="A20" s="89">
        <v>14</v>
      </c>
      <c r="B20" s="23" t="s">
        <v>33</v>
      </c>
      <c r="C20" s="28" t="s">
        <v>123</v>
      </c>
      <c r="D20" s="28" t="s">
        <v>107</v>
      </c>
      <c r="E20" s="81">
        <v>1244.36</v>
      </c>
      <c r="F20" s="28" t="s">
        <v>106</v>
      </c>
      <c r="G20" s="23" t="s">
        <v>126</v>
      </c>
      <c r="H20" s="23" t="s">
        <v>126</v>
      </c>
      <c r="I20" s="42" t="s">
        <v>90</v>
      </c>
      <c r="J20" s="43" t="s">
        <v>105</v>
      </c>
      <c r="K20" s="96">
        <v>37.36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34.684</v>
      </c>
      <c r="S20" s="74">
        <f t="shared" si="1"/>
        <v>34.684</v>
      </c>
      <c r="T20" s="97">
        <v>7.388</v>
      </c>
      <c r="U20" s="74">
        <f t="shared" si="2"/>
        <v>10.058359999999999</v>
      </c>
      <c r="V20" s="74">
        <f t="shared" si="0"/>
        <v>5.056848944233892</v>
      </c>
      <c r="W20" s="70"/>
    </row>
    <row r="21" spans="1:23" ht="51">
      <c r="A21" s="89">
        <v>15</v>
      </c>
      <c r="B21" s="23" t="s">
        <v>33</v>
      </c>
      <c r="C21" s="23" t="s">
        <v>123</v>
      </c>
      <c r="D21" s="23" t="s">
        <v>107</v>
      </c>
      <c r="E21" s="81">
        <v>1244.36</v>
      </c>
      <c r="F21" s="28" t="s">
        <v>106</v>
      </c>
      <c r="G21" s="23" t="s">
        <v>127</v>
      </c>
      <c r="H21" s="23" t="s">
        <v>127</v>
      </c>
      <c r="I21" s="42" t="s">
        <v>90</v>
      </c>
      <c r="J21" s="43" t="s">
        <v>105</v>
      </c>
      <c r="K21" s="96">
        <v>23.445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16.087</v>
      </c>
      <c r="S21" s="74">
        <f t="shared" si="1"/>
        <v>16.087</v>
      </c>
      <c r="T21" s="97">
        <v>3.427</v>
      </c>
      <c r="U21" s="74">
        <f t="shared" si="2"/>
        <v>4.66523</v>
      </c>
      <c r="V21" s="74">
        <f t="shared" si="0"/>
        <v>6.841260577764809</v>
      </c>
      <c r="W21" s="69"/>
    </row>
    <row r="22" spans="1:23" ht="38.25" customHeight="1">
      <c r="A22" s="89">
        <v>16</v>
      </c>
      <c r="B22" s="23" t="s">
        <v>33</v>
      </c>
      <c r="C22" s="23" t="s">
        <v>123</v>
      </c>
      <c r="D22" s="23" t="s">
        <v>107</v>
      </c>
      <c r="E22" s="81">
        <v>1244.36</v>
      </c>
      <c r="F22" s="23" t="s">
        <v>106</v>
      </c>
      <c r="G22" s="23" t="s">
        <v>128</v>
      </c>
      <c r="H22" s="23" t="s">
        <v>128</v>
      </c>
      <c r="I22" s="42" t="s">
        <v>90</v>
      </c>
      <c r="J22" s="43" t="s">
        <v>105</v>
      </c>
      <c r="K22" s="96">
        <v>29.51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>
        <v>5.62</v>
      </c>
      <c r="U22" s="74">
        <f t="shared" si="2"/>
        <v>0</v>
      </c>
      <c r="V22" s="74">
        <f t="shared" si="0"/>
        <v>5.250889679715303</v>
      </c>
      <c r="W22" s="69"/>
    </row>
    <row r="23" spans="1:23" ht="51">
      <c r="A23" s="89">
        <v>17</v>
      </c>
      <c r="B23" s="23" t="s">
        <v>33</v>
      </c>
      <c r="C23" s="23" t="s">
        <v>123</v>
      </c>
      <c r="D23" s="23" t="s">
        <v>107</v>
      </c>
      <c r="E23" s="81">
        <v>1244.36</v>
      </c>
      <c r="F23" s="23" t="s">
        <v>106</v>
      </c>
      <c r="G23" s="23"/>
      <c r="H23" s="23" t="s">
        <v>129</v>
      </c>
      <c r="I23" s="42" t="s">
        <v>90</v>
      </c>
      <c r="J23" s="43" t="s">
        <v>105</v>
      </c>
      <c r="K23" s="96">
        <v>20.833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51">
      <c r="A24" s="89">
        <v>18</v>
      </c>
      <c r="B24" s="23" t="s">
        <v>33</v>
      </c>
      <c r="C24" s="28" t="s">
        <v>123</v>
      </c>
      <c r="D24" s="28" t="s">
        <v>107</v>
      </c>
      <c r="E24" s="81">
        <v>1244.36</v>
      </c>
      <c r="F24" s="28" t="s">
        <v>106</v>
      </c>
      <c r="G24" s="23"/>
      <c r="H24" s="23" t="s">
        <v>130</v>
      </c>
      <c r="I24" s="42" t="s">
        <v>90</v>
      </c>
      <c r="J24" s="43" t="s">
        <v>105</v>
      </c>
      <c r="K24" s="96">
        <v>23.664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76.5">
      <c r="A25" s="89">
        <v>19</v>
      </c>
      <c r="B25" s="23" t="s">
        <v>33</v>
      </c>
      <c r="C25" s="28" t="s">
        <v>123</v>
      </c>
      <c r="D25" s="28" t="s">
        <v>107</v>
      </c>
      <c r="E25" s="81">
        <v>1244.36</v>
      </c>
      <c r="F25" s="28" t="s">
        <v>106</v>
      </c>
      <c r="G25" s="23"/>
      <c r="H25" s="23" t="s">
        <v>131</v>
      </c>
      <c r="I25" s="42" t="s">
        <v>90</v>
      </c>
      <c r="J25" s="43" t="s">
        <v>105</v>
      </c>
      <c r="K25" s="96">
        <v>9.101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51">
      <c r="A26" s="89">
        <v>20</v>
      </c>
      <c r="B26" s="23" t="s">
        <v>33</v>
      </c>
      <c r="C26" s="28" t="s">
        <v>123</v>
      </c>
      <c r="D26" s="28" t="s">
        <v>107</v>
      </c>
      <c r="E26" s="81">
        <v>1244.36</v>
      </c>
      <c r="F26" s="28" t="s">
        <v>106</v>
      </c>
      <c r="G26" s="23"/>
      <c r="H26" s="23" t="s">
        <v>132</v>
      </c>
      <c r="I26" s="42" t="s">
        <v>90</v>
      </c>
      <c r="J26" s="43" t="s">
        <v>105</v>
      </c>
      <c r="K26" s="96">
        <v>55.474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51">
      <c r="A27" s="89">
        <v>21</v>
      </c>
      <c r="B27" s="23" t="s">
        <v>33</v>
      </c>
      <c r="C27" s="28" t="s">
        <v>123</v>
      </c>
      <c r="D27" s="28" t="s">
        <v>107</v>
      </c>
      <c r="E27" s="81">
        <v>1244.36</v>
      </c>
      <c r="F27" s="28" t="s">
        <v>106</v>
      </c>
      <c r="G27" s="23"/>
      <c r="H27" s="23" t="s">
        <v>133</v>
      </c>
      <c r="I27" s="42" t="s">
        <v>90</v>
      </c>
      <c r="J27" s="43" t="s">
        <v>105</v>
      </c>
      <c r="K27" s="96">
        <v>36.54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718.438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1.471</v>
      </c>
      <c r="R57" s="71">
        <f t="shared" si="3"/>
        <v>165.96099999999998</v>
      </c>
      <c r="S57" s="71">
        <f t="shared" si="3"/>
        <v>167.432</v>
      </c>
      <c r="T57" s="71">
        <f t="shared" si="3"/>
        <v>69.355</v>
      </c>
      <c r="U57" s="71">
        <f t="shared" si="3"/>
        <v>49.333439</v>
      </c>
      <c r="V57" s="72">
        <f t="shared" si="0"/>
        <v>10.358849398024654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2:23" ht="14.25">
      <c r="B59" s="40" t="s">
        <v>136</v>
      </c>
      <c r="E59" s="40" t="s">
        <v>136</v>
      </c>
      <c r="H59" s="40" t="s">
        <v>136</v>
      </c>
      <c r="L59" s="45" t="s">
        <v>140</v>
      </c>
      <c r="R59" s="47"/>
      <c r="S59" s="78"/>
      <c r="T59" s="78"/>
      <c r="U59" s="78"/>
      <c r="V59" s="78"/>
      <c r="W59" s="78"/>
    </row>
    <row r="60" spans="2:23" ht="14.25">
      <c r="B60" s="40" t="s">
        <v>137</v>
      </c>
      <c r="E60" s="40" t="s">
        <v>138</v>
      </c>
      <c r="H60" s="40" t="s">
        <v>139</v>
      </c>
      <c r="L60" s="45" t="s">
        <v>141</v>
      </c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9 B11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Euro</cp:lastModifiedBy>
  <cp:lastPrinted>2021-12-03T08:16:36Z</cp:lastPrinted>
  <dcterms:created xsi:type="dcterms:W3CDTF">1996-10-14T23:33:28Z</dcterms:created>
  <dcterms:modified xsi:type="dcterms:W3CDTF">2021-12-03T10:55:02Z</dcterms:modified>
  <cp:category/>
  <cp:version/>
  <cp:contentType/>
  <cp:contentStatus/>
</cp:coreProperties>
</file>